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Каменское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<sst xmlns="http://schemas.openxmlformats.org/spreadsheetml/2006/main" count="99" uniqueCount="81">
  <si>
    <t>№ п/п</t>
  </si>
  <si>
    <t>Код по КОСГУ</t>
  </si>
  <si>
    <t>Сумма                   (тыс. руб.)</t>
  </si>
  <si>
    <t>1.</t>
  </si>
  <si>
    <t>пособие по уходу за ребенком до достижения им возраста 3-х лет</t>
  </si>
  <si>
    <t>суточные</t>
  </si>
  <si>
    <t>2.</t>
  </si>
  <si>
    <t>211 "Заработная плата"</t>
  </si>
  <si>
    <t>3.</t>
  </si>
  <si>
    <t>213 "Начисления на оплату труда"</t>
  </si>
  <si>
    <t>4.</t>
  </si>
  <si>
    <t>абонплата за телефон</t>
  </si>
  <si>
    <t>5.</t>
  </si>
  <si>
    <t>222 "Транспортные расходы"</t>
  </si>
  <si>
    <t>6.</t>
  </si>
  <si>
    <t>223 "Коммунальные услуги"</t>
  </si>
  <si>
    <t>теплоэнергия</t>
  </si>
  <si>
    <t>электроэнергия</t>
  </si>
  <si>
    <t>водоснабжение</t>
  </si>
  <si>
    <t>7.</t>
  </si>
  <si>
    <t>225 "Услуги по содержанию имущества"</t>
  </si>
  <si>
    <t>вывоз мусора</t>
  </si>
  <si>
    <t xml:space="preserve">дератизация </t>
  </si>
  <si>
    <t>обслуживание АПС</t>
  </si>
  <si>
    <t>8.</t>
  </si>
  <si>
    <t>226 "Прочие услуги"</t>
  </si>
  <si>
    <t>подписка на периодические издания</t>
  </si>
  <si>
    <t>медосмотр</t>
  </si>
  <si>
    <t>гигиеническое обучение</t>
  </si>
  <si>
    <t>изготовление бланков</t>
  </si>
  <si>
    <t>9.</t>
  </si>
  <si>
    <t>290 "Прочие расходы"</t>
  </si>
  <si>
    <t>земельный налог</t>
  </si>
  <si>
    <t>налог на имущество</t>
  </si>
  <si>
    <t>обучение противопожарной безопасности</t>
  </si>
  <si>
    <t>10.</t>
  </si>
  <si>
    <t>310 "Увеличение стоимости основных средств"</t>
  </si>
  <si>
    <t>11.</t>
  </si>
  <si>
    <t>340 "Увеличение стоимости материальных запасов"</t>
  </si>
  <si>
    <t>224 "Арендная плата"</t>
  </si>
  <si>
    <t>12.</t>
  </si>
  <si>
    <t>обслуживание кухонно-технологического оборудования</t>
  </si>
  <si>
    <t>транспортный налог</t>
  </si>
  <si>
    <t>заработная плата</t>
  </si>
  <si>
    <t>Интернет</t>
  </si>
  <si>
    <t>заправка картриджей</t>
  </si>
  <si>
    <t>техобслуживание автотранспорта</t>
  </si>
  <si>
    <t>страхование автотранспорта</t>
  </si>
  <si>
    <t>обслуживание навигационного оборудования</t>
  </si>
  <si>
    <t>охрана объектов</t>
  </si>
  <si>
    <t>запасные части для автотранспорта</t>
  </si>
  <si>
    <t>262 "Пособия по социальной помощи населению"</t>
  </si>
  <si>
    <t>13.</t>
  </si>
  <si>
    <t>221 "Услуги связи"</t>
  </si>
  <si>
    <t>продукты питания</t>
  </si>
  <si>
    <t xml:space="preserve">ИТОГО </t>
  </si>
  <si>
    <t>газоснабжение</t>
  </si>
  <si>
    <t>технический осмотр автотранспорта</t>
  </si>
  <si>
    <t>212 "Прочие выплаты"</t>
  </si>
  <si>
    <t>начисления на оплату труда</t>
  </si>
  <si>
    <t xml:space="preserve">проезд к месту командировки и обратно </t>
  </si>
  <si>
    <t>питание детей, обучающихся на дому</t>
  </si>
  <si>
    <t>междугородние переговоры</t>
  </si>
  <si>
    <t>МБОУ СОШ с. Каменское</t>
  </si>
  <si>
    <t xml:space="preserve">оборудование </t>
  </si>
  <si>
    <t xml:space="preserve">учебники </t>
  </si>
  <si>
    <t>услуги радиомониторинга</t>
  </si>
  <si>
    <t>хозяйственные материалы, медикаменты</t>
  </si>
  <si>
    <t>канцелярские принадлежности</t>
  </si>
  <si>
    <t>диагностика автотранспорта</t>
  </si>
  <si>
    <t>огнезащитная обработка чердачных помещений</t>
  </si>
  <si>
    <t>гидравлическое испытание внутренних систем отопления</t>
  </si>
  <si>
    <t>Директор</t>
  </si>
  <si>
    <t>Т.М. Пушкарева</t>
  </si>
  <si>
    <t>Примечание</t>
  </si>
  <si>
    <t>областной бюджет</t>
  </si>
  <si>
    <t>бензин и ГСМ</t>
  </si>
  <si>
    <t>обслуживание электроустановок</t>
  </si>
  <si>
    <t>Разбивка бюджета на 2018 год</t>
  </si>
  <si>
    <t>заработная плата работников столовой, водителей</t>
  </si>
  <si>
    <t>начисления на оплату труда на заработную плату работников столовой, водителей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</si>
</sst>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58.375" style="0" customWidth="1"/>
    <col min="3" max="3" width="14.625" style="0" customWidth="1"/>
    <col min="4" max="4" width="16.75390625" style="0" customWidth="1"/>
  </cols>
  <sheetData>
    <row r="2" spans="1:3" ht="12.75">
      <c r="A2" s="19" t="s">
        <v>78</v>
      </c>
      <c r="B2" s="19"/>
      <c r="C2" s="19"/>
    </row>
    <row r="3" spans="1:3" ht="12.75">
      <c r="A3" s="20" t="s">
        <v>63</v>
      </c>
      <c r="B3" s="20"/>
      <c r="C3" s="20"/>
    </row>
    <row r="5" spans="1:4" ht="25.5">
      <c r="A5" s="1" t="s">
        <v>0</v>
      </c>
      <c r="B5" s="2" t="s">
        <v>1</v>
      </c>
      <c r="C5" s="3" t="s">
        <v>2</v>
      </c>
      <c r="D5" s="3" t="s">
        <v>74</v>
      </c>
    </row>
    <row r="6" spans="1:4" ht="12.75">
      <c r="A6" s="4" t="s">
        <v>3</v>
      </c>
      <c r="B6" s="5" t="s">
        <v>7</v>
      </c>
      <c r="C6" s="15">
        <f>C7+C8</f>
        <v>7985.95</v>
      </c>
      <c r="D6" s="12"/>
    </row>
    <row r="7" spans="1:4" ht="12.75">
      <c r="A7" s="4"/>
      <c r="B7" s="6" t="s">
        <v>43</v>
      </c>
      <c r="C7" s="16">
        <v>7501.5</v>
      </c>
      <c r="D7" s="13" t="s">
        <v>75</v>
      </c>
    </row>
    <row r="8" spans="1:4" ht="12.75">
      <c r="A8" s="4"/>
      <c r="B8" s="8" t="s">
        <v>79</v>
      </c>
      <c r="C8" s="16">
        <v>484.45</v>
      </c>
      <c r="D8" s="13"/>
    </row>
    <row r="9" spans="1:4" ht="12.75">
      <c r="A9" s="4" t="s">
        <v>6</v>
      </c>
      <c r="B9" s="5" t="s">
        <v>58</v>
      </c>
      <c r="C9" s="15">
        <f>C10+C11</f>
        <v>1.2</v>
      </c>
      <c r="D9" s="12"/>
    </row>
    <row r="10" spans="1:4" ht="15" customHeight="1">
      <c r="A10" s="7"/>
      <c r="B10" s="9" t="s">
        <v>4</v>
      </c>
      <c r="C10" s="17">
        <v>1.2</v>
      </c>
      <c r="D10" s="12"/>
    </row>
    <row r="11" spans="1:4" ht="12.75">
      <c r="A11" s="7"/>
      <c r="B11" s="8" t="s">
        <v>5</v>
      </c>
      <c r="C11" s="17">
        <v>0</v>
      </c>
      <c r="D11" s="12"/>
    </row>
    <row r="12" spans="1:4" ht="12.75">
      <c r="A12" s="4" t="s">
        <v>8</v>
      </c>
      <c r="B12" s="5" t="s">
        <v>9</v>
      </c>
      <c r="C12" s="15">
        <f>C13+C14</f>
        <v>2411.7000000000003</v>
      </c>
      <c r="D12" s="12"/>
    </row>
    <row r="13" spans="1:4" ht="12.75">
      <c r="A13" s="4"/>
      <c r="B13" s="6" t="s">
        <v>59</v>
      </c>
      <c r="C13" s="16">
        <v>2265.4</v>
      </c>
      <c r="D13" s="13" t="s">
        <v>75</v>
      </c>
    </row>
    <row r="14" spans="1:4" ht="25.5">
      <c r="A14" s="4"/>
      <c r="B14" s="9" t="s">
        <v>80</v>
      </c>
      <c r="C14" s="16">
        <v>146.3</v>
      </c>
      <c r="D14" s="13"/>
    </row>
    <row r="15" spans="1:4" ht="12.75">
      <c r="A15" s="4" t="s">
        <v>10</v>
      </c>
      <c r="B15" s="5" t="s">
        <v>53</v>
      </c>
      <c r="C15" s="15">
        <f>C16+C17+C18</f>
        <v>124.2</v>
      </c>
      <c r="D15" s="12"/>
    </row>
    <row r="16" spans="1:4" ht="12.75">
      <c r="A16" s="7"/>
      <c r="B16" s="8" t="s">
        <v>11</v>
      </c>
      <c r="C16" s="17">
        <v>6</v>
      </c>
      <c r="D16" s="13" t="s">
        <v>75</v>
      </c>
    </row>
    <row r="17" spans="1:4" ht="12.75">
      <c r="A17" s="7"/>
      <c r="B17" s="9" t="s">
        <v>62</v>
      </c>
      <c r="C17" s="17">
        <v>12</v>
      </c>
      <c r="D17" s="13" t="s">
        <v>75</v>
      </c>
    </row>
    <row r="18" spans="1:4" ht="12.75">
      <c r="A18" s="7"/>
      <c r="B18" s="9" t="s">
        <v>44</v>
      </c>
      <c r="C18" s="17">
        <v>106.2</v>
      </c>
      <c r="D18" s="13" t="s">
        <v>75</v>
      </c>
    </row>
    <row r="19" spans="1:4" ht="12.75">
      <c r="A19" s="4" t="s">
        <v>12</v>
      </c>
      <c r="B19" s="5" t="s">
        <v>13</v>
      </c>
      <c r="C19" s="15">
        <f>C20</f>
        <v>0</v>
      </c>
      <c r="D19" s="12"/>
    </row>
    <row r="20" spans="1:4" ht="12.75">
      <c r="A20" s="4"/>
      <c r="B20" s="6" t="s">
        <v>60</v>
      </c>
      <c r="C20" s="16">
        <v>0</v>
      </c>
      <c r="D20" s="12"/>
    </row>
    <row r="21" spans="1:4" ht="12.75">
      <c r="A21" s="4" t="s">
        <v>14</v>
      </c>
      <c r="B21" s="5" t="s">
        <v>15</v>
      </c>
      <c r="C21" s="15">
        <f>C22+C23+C24+C25</f>
        <v>879.8</v>
      </c>
      <c r="D21" s="12"/>
    </row>
    <row r="22" spans="1:4" ht="12.75">
      <c r="A22" s="7"/>
      <c r="B22" s="8" t="s">
        <v>16</v>
      </c>
      <c r="C22" s="17">
        <v>699.7</v>
      </c>
      <c r="D22" s="12"/>
    </row>
    <row r="23" spans="1:4" ht="12.75">
      <c r="A23" s="7"/>
      <c r="B23" s="9" t="s">
        <v>56</v>
      </c>
      <c r="C23" s="17">
        <v>0</v>
      </c>
      <c r="D23" s="12"/>
    </row>
    <row r="24" spans="1:4" ht="12.75">
      <c r="A24" s="7"/>
      <c r="B24" s="8" t="s">
        <v>17</v>
      </c>
      <c r="C24" s="17">
        <v>119.8</v>
      </c>
      <c r="D24" s="12"/>
    </row>
    <row r="25" spans="1:4" ht="12.75">
      <c r="A25" s="7"/>
      <c r="B25" s="8" t="s">
        <v>18</v>
      </c>
      <c r="C25" s="17">
        <v>60.3</v>
      </c>
      <c r="D25" s="12"/>
    </row>
    <row r="26" spans="1:4" ht="12.75">
      <c r="A26" s="4" t="s">
        <v>19</v>
      </c>
      <c r="B26" s="5" t="s">
        <v>39</v>
      </c>
      <c r="C26" s="15">
        <v>0</v>
      </c>
      <c r="D26" s="12"/>
    </row>
    <row r="27" spans="1:4" ht="12.75">
      <c r="A27" s="4" t="s">
        <v>24</v>
      </c>
      <c r="B27" s="5" t="s">
        <v>20</v>
      </c>
      <c r="C27" s="15">
        <f>C28+C29+C30+C31+C32+C33+C34+C35+C36+C37+C38</f>
        <v>56.1</v>
      </c>
      <c r="D27" s="12"/>
    </row>
    <row r="28" spans="1:4" ht="12.75">
      <c r="A28" s="7"/>
      <c r="B28" s="8" t="s">
        <v>21</v>
      </c>
      <c r="C28" s="17">
        <v>8.2</v>
      </c>
      <c r="D28" s="12"/>
    </row>
    <row r="29" spans="1:4" ht="12.75">
      <c r="A29" s="7"/>
      <c r="B29" s="9" t="s">
        <v>22</v>
      </c>
      <c r="C29" s="17">
        <v>11.7</v>
      </c>
      <c r="D29" s="12"/>
    </row>
    <row r="30" spans="1:4" ht="12.75">
      <c r="A30" s="7"/>
      <c r="B30" s="8" t="s">
        <v>41</v>
      </c>
      <c r="C30" s="17">
        <v>0</v>
      </c>
      <c r="D30" s="12"/>
    </row>
    <row r="31" spans="1:4" ht="13.5" customHeight="1">
      <c r="A31" s="7"/>
      <c r="B31" s="9" t="s">
        <v>70</v>
      </c>
      <c r="C31" s="17">
        <v>2.6</v>
      </c>
      <c r="D31" s="12"/>
    </row>
    <row r="32" spans="1:4" ht="12.75">
      <c r="A32" s="7"/>
      <c r="B32" s="8" t="s">
        <v>45</v>
      </c>
      <c r="C32" s="17">
        <v>4</v>
      </c>
      <c r="D32" s="13" t="s">
        <v>75</v>
      </c>
    </row>
    <row r="33" spans="1:4" ht="12.75">
      <c r="A33" s="7"/>
      <c r="B33" s="8" t="s">
        <v>57</v>
      </c>
      <c r="C33" s="17">
        <v>1</v>
      </c>
      <c r="D33" s="13" t="s">
        <v>75</v>
      </c>
    </row>
    <row r="34" spans="1:4" ht="12.75">
      <c r="A34" s="7"/>
      <c r="B34" s="8" t="s">
        <v>46</v>
      </c>
      <c r="C34" s="17">
        <v>11</v>
      </c>
      <c r="D34" s="13" t="s">
        <v>75</v>
      </c>
    </row>
    <row r="35" spans="1:4" ht="12.75">
      <c r="A35" s="7"/>
      <c r="B35" s="8" t="s">
        <v>69</v>
      </c>
      <c r="C35" s="17">
        <v>10</v>
      </c>
      <c r="D35" s="13" t="s">
        <v>75</v>
      </c>
    </row>
    <row r="36" spans="1:4" ht="12.75">
      <c r="A36" s="7"/>
      <c r="B36" s="8" t="s">
        <v>23</v>
      </c>
      <c r="C36" s="17">
        <v>0</v>
      </c>
      <c r="D36" s="12"/>
    </row>
    <row r="37" spans="1:4" ht="12.75">
      <c r="A37" s="7"/>
      <c r="B37" s="8" t="s">
        <v>77</v>
      </c>
      <c r="C37" s="17">
        <v>7.6</v>
      </c>
      <c r="D37" s="12"/>
    </row>
    <row r="38" spans="1:4" ht="12.75">
      <c r="A38" s="7"/>
      <c r="B38" s="8" t="s">
        <v>71</v>
      </c>
      <c r="C38" s="17">
        <v>0</v>
      </c>
      <c r="D38" s="12"/>
    </row>
    <row r="39" spans="1:4" ht="12.75">
      <c r="A39" s="4" t="s">
        <v>30</v>
      </c>
      <c r="B39" s="5" t="s">
        <v>25</v>
      </c>
      <c r="C39" s="15">
        <f>C40+C41+C42+C43+C44+C45+C46+C47</f>
        <v>35.9</v>
      </c>
      <c r="D39" s="12"/>
    </row>
    <row r="40" spans="1:4" ht="12.75">
      <c r="A40" s="7"/>
      <c r="B40" s="8" t="s">
        <v>26</v>
      </c>
      <c r="C40" s="17">
        <v>3</v>
      </c>
      <c r="D40" s="12"/>
    </row>
    <row r="41" spans="1:4" ht="12.75">
      <c r="A41" s="7"/>
      <c r="B41" s="9" t="s">
        <v>27</v>
      </c>
      <c r="C41" s="17">
        <v>12.6</v>
      </c>
      <c r="D41" s="12"/>
    </row>
    <row r="42" spans="1:4" ht="12.75">
      <c r="A42" s="7"/>
      <c r="B42" s="8" t="s">
        <v>28</v>
      </c>
      <c r="C42" s="17">
        <v>6.3</v>
      </c>
      <c r="D42" s="12"/>
    </row>
    <row r="43" spans="1:4" ht="12.75">
      <c r="A43" s="7"/>
      <c r="B43" s="8" t="s">
        <v>29</v>
      </c>
      <c r="C43" s="17">
        <v>4</v>
      </c>
      <c r="D43" s="13" t="s">
        <v>75</v>
      </c>
    </row>
    <row r="44" spans="1:4" ht="12.75">
      <c r="A44" s="7"/>
      <c r="B44" s="8" t="s">
        <v>47</v>
      </c>
      <c r="C44" s="17">
        <v>3</v>
      </c>
      <c r="D44" s="13" t="s">
        <v>75</v>
      </c>
    </row>
    <row r="45" spans="1:4" ht="12.75">
      <c r="A45" s="7"/>
      <c r="B45" s="8" t="s">
        <v>48</v>
      </c>
      <c r="C45" s="17">
        <v>0</v>
      </c>
      <c r="D45" s="12"/>
    </row>
    <row r="46" spans="1:4" ht="12.75">
      <c r="A46" s="7"/>
      <c r="B46" s="8" t="s">
        <v>66</v>
      </c>
      <c r="C46" s="17">
        <v>7</v>
      </c>
      <c r="D46" s="13" t="s">
        <v>75</v>
      </c>
    </row>
    <row r="47" spans="1:4" ht="12.75">
      <c r="A47" s="7"/>
      <c r="B47" s="8" t="s">
        <v>49</v>
      </c>
      <c r="C47" s="17">
        <v>0</v>
      </c>
      <c r="D47" s="12"/>
    </row>
    <row r="48" spans="1:4" ht="12.75">
      <c r="A48" s="4" t="s">
        <v>35</v>
      </c>
      <c r="B48" s="5" t="s">
        <v>51</v>
      </c>
      <c r="C48" s="15">
        <f>C49</f>
        <v>7</v>
      </c>
      <c r="D48" s="12"/>
    </row>
    <row r="49" spans="1:4" ht="12.75">
      <c r="A49" s="7"/>
      <c r="B49" s="8" t="s">
        <v>61</v>
      </c>
      <c r="C49" s="17">
        <v>7</v>
      </c>
      <c r="D49" s="13" t="s">
        <v>75</v>
      </c>
    </row>
    <row r="50" spans="1:4" ht="12.75">
      <c r="A50" s="4" t="s">
        <v>37</v>
      </c>
      <c r="B50" s="5" t="s">
        <v>31</v>
      </c>
      <c r="C50" s="15">
        <f>C51+C52+C53+C54</f>
        <v>39.99999999999999</v>
      </c>
      <c r="D50" s="12"/>
    </row>
    <row r="51" spans="1:4" ht="12.75">
      <c r="A51" s="7"/>
      <c r="B51" s="8" t="s">
        <v>32</v>
      </c>
      <c r="C51" s="17">
        <v>24.9</v>
      </c>
      <c r="D51" s="12"/>
    </row>
    <row r="52" spans="1:4" ht="12.75">
      <c r="A52" s="7"/>
      <c r="B52" s="9" t="s">
        <v>33</v>
      </c>
      <c r="C52" s="17">
        <v>12.7</v>
      </c>
      <c r="D52" s="12"/>
    </row>
    <row r="53" spans="1:4" ht="12.75">
      <c r="A53" s="7"/>
      <c r="B53" s="9" t="s">
        <v>42</v>
      </c>
      <c r="C53" s="17">
        <v>2.4</v>
      </c>
      <c r="D53" s="12"/>
    </row>
    <row r="54" spans="1:4" ht="12.75">
      <c r="A54" s="7"/>
      <c r="B54" s="8" t="s">
        <v>34</v>
      </c>
      <c r="C54" s="17">
        <v>0</v>
      </c>
      <c r="D54" s="12"/>
    </row>
    <row r="55" spans="1:4" ht="12.75">
      <c r="A55" s="4" t="s">
        <v>40</v>
      </c>
      <c r="B55" s="5" t="s">
        <v>36</v>
      </c>
      <c r="C55" s="15">
        <f>C56+C57</f>
        <v>67.6</v>
      </c>
      <c r="D55" s="12"/>
    </row>
    <row r="56" spans="1:4" ht="12.75">
      <c r="A56" s="4"/>
      <c r="B56" s="10" t="s">
        <v>64</v>
      </c>
      <c r="C56" s="16">
        <v>0</v>
      </c>
      <c r="D56" s="13" t="s">
        <v>75</v>
      </c>
    </row>
    <row r="57" spans="1:4" ht="14.25" customHeight="1">
      <c r="A57" s="4"/>
      <c r="B57" s="6" t="s">
        <v>65</v>
      </c>
      <c r="C57" s="16">
        <v>67.6</v>
      </c>
      <c r="D57" s="13" t="s">
        <v>75</v>
      </c>
    </row>
    <row r="58" spans="1:4" ht="12.75">
      <c r="A58" s="4" t="s">
        <v>52</v>
      </c>
      <c r="B58" s="5" t="s">
        <v>38</v>
      </c>
      <c r="C58" s="15">
        <f>C59+C60+C61+C62+C63</f>
        <v>651.2</v>
      </c>
      <c r="D58" s="12"/>
    </row>
    <row r="59" spans="1:4" ht="12.75">
      <c r="A59" s="7"/>
      <c r="B59" s="9" t="s">
        <v>68</v>
      </c>
      <c r="C59" s="17">
        <v>0</v>
      </c>
      <c r="D59" s="13" t="s">
        <v>75</v>
      </c>
    </row>
    <row r="60" spans="1:4" ht="14.25" customHeight="1">
      <c r="A60" s="7"/>
      <c r="B60" s="9" t="s">
        <v>67</v>
      </c>
      <c r="C60" s="17">
        <v>6</v>
      </c>
      <c r="D60" s="12"/>
    </row>
    <row r="61" spans="1:4" ht="14.25" customHeight="1">
      <c r="A61" s="7"/>
      <c r="B61" s="9" t="s">
        <v>76</v>
      </c>
      <c r="C61" s="17">
        <v>246.9</v>
      </c>
      <c r="D61" s="13" t="s">
        <v>75</v>
      </c>
    </row>
    <row r="62" spans="1:4" ht="12.75">
      <c r="A62" s="7"/>
      <c r="B62" s="9" t="s">
        <v>50</v>
      </c>
      <c r="C62" s="17">
        <v>0</v>
      </c>
      <c r="D62" s="13" t="s">
        <v>75</v>
      </c>
    </row>
    <row r="63" spans="1:4" ht="12.75">
      <c r="A63" s="7"/>
      <c r="B63" s="9" t="s">
        <v>54</v>
      </c>
      <c r="C63" s="17">
        <v>398.3</v>
      </c>
      <c r="D63" s="13" t="s">
        <v>75</v>
      </c>
    </row>
    <row r="64" spans="1:7" ht="15.75">
      <c r="A64" s="7"/>
      <c r="B64" s="11" t="s">
        <v>55</v>
      </c>
      <c r="C64" s="18">
        <f>C6+C9+C12+C15+C19+C21+C26+C27+C39+C48+C50+C55+C58</f>
        <v>12260.650000000001</v>
      </c>
      <c r="D64" s="12"/>
      <c r="F64">
        <v>10650.9</v>
      </c>
      <c r="G64">
        <v>1609.75</v>
      </c>
    </row>
    <row r="65" ht="12.75">
      <c r="G65">
        <f>F64+G64</f>
        <v>12260.65</v>
      </c>
    </row>
    <row r="67" spans="1:4" ht="12.75">
      <c r="A67" t="s">
        <v>72</v>
      </c>
      <c r="D67" s="14" t="s">
        <v>73</v>
      </c>
    </row>
  </sheetData>
  <sheetProtection/>
  <mergeCells count="2">
    <mergeCell ref="A2:C2"/>
    <mergeCell ref="A3:C3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Пользователь</cp:lastModifiedBy>
  <cp:lastPrinted>2018-01-11T08:05:47Z</cp:lastPrinted>
  <dcterms:created xsi:type="dcterms:W3CDTF">2007-05-21T18:53:22Z</dcterms:created>
  <dcterms:modified xsi:type="dcterms:W3CDTF">2018-01-11T13:33:58Z</dcterms:modified>
  <cp:category/>
  <cp:version/>
  <cp:contentType/>
  <cp:contentStatus/>
</cp:coreProperties>
</file>